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1'!$A$1:$D$146</definedName>
  </definedNames>
  <calcPr fullCalcOnLoad="1"/>
</workbook>
</file>

<file path=xl/sharedStrings.xml><?xml version="1.0" encoding="utf-8"?>
<sst xmlns="http://schemas.openxmlformats.org/spreadsheetml/2006/main" count="196" uniqueCount="144">
  <si>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</si>
  <si>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</si>
  <si>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</si>
  <si>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</si>
  <si>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</si>
  <si>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</si>
  <si>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</si>
  <si>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</si>
  <si>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</si>
  <si>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</si>
  <si>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</si>
  <si>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</si>
  <si>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</si>
  <si>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</si>
  <si>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</si>
  <si>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</si>
  <si>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</si>
  <si>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</si>
  <si>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</si>
  <si>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</si>
  <si>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</si>
  <si>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</si>
  <si>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</si>
  <si>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</si>
  <si>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</si>
  <si>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</si>
  <si>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</si>
  <si>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</si>
  <si>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</si>
  <si>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</si>
  <si>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</si>
  <si>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</si>
  <si>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</si>
  <si>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</si>
  <si>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</si>
  <si>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</si>
  <si>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</si>
  <si>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</si>
  <si>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</si>
  <si>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</si>
  <si>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</si>
  <si>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</si>
  <si>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</si>
  <si>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</si>
  <si>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</si>
  <si>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</si>
  <si>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</si>
  <si>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</si>
  <si>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</si>
  <si>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</si>
  <si>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</si>
  <si>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</si>
  <si>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</si>
  <si>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</si>
  <si>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</si>
  <si>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</si>
  <si>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</si>
  <si>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</si>
  <si>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</si>
  <si>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</si>
  <si>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</si>
  <si>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</si>
  <si>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</si>
  <si>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</si>
  <si>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</si>
  <si>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</si>
  <si>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</si>
  <si>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</si>
  <si>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</si>
  <si>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</si>
  <si>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</si>
  <si>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</si>
  <si>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</si>
  <si>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Численность зарегистрированных безработных, чел.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</si>
  <si>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</si>
  <si>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</si>
  <si>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</si>
  <si>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</si>
  <si>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</si>
  <si>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</si>
  <si>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</si>
  <si>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</si>
  <si>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</si>
  <si>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</si>
  <si>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</si>
  <si>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</si>
  <si>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</si>
  <si>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</si>
  <si>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</si>
  <si>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</si>
  <si>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</si>
  <si>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</si>
  <si>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</si>
  <si>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</si>
  <si>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</si>
  <si>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</si>
  <si>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</si>
  <si>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</si>
  <si>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</si>
  <si>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</si>
  <si>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</si>
  <si>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</si>
  <si>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</si>
  <si>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</si>
  <si>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</si>
  <si>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</si>
  <si>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</si>
  <si>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</si>
  <si>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</si>
  <si>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</si>
  <si>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</si>
  <si>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</si>
  <si>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</si>
  <si>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</si>
  <si>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</si>
  <si>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</si>
  <si>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</si>
  <si>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</si>
  <si>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</si>
  <si>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r>
      <t xml:space="preserve">            </t>
    </r>
    <r>
      <rPr>
        <i/>
        <sz val="12"/>
        <rFont val="Times New Roman"/>
        <family val="1"/>
      </rPr>
      <t xml:space="preserve">услуги, млн.руб.  </t>
    </r>
    <r>
      <rPr>
        <sz val="12"/>
        <rFont val="Times New Roman"/>
        <family val="1"/>
      </rPr>
      <t xml:space="preserve">    </t>
    </r>
  </si>
  <si>
    <t>от 14.11.2014 № 09</t>
  </si>
  <si>
    <t>Отчет о выполнении индикативного плана социально-экономического развития  Красносельского сельского поселения Динского района на 2013 год</t>
  </si>
  <si>
    <t>2013 год прогноз</t>
  </si>
  <si>
    <t>2013 год отчет</t>
  </si>
  <si>
    <t>2013г. (отчет) в % к 2013г. (прогноз)</t>
  </si>
  <si>
    <t xml:space="preserve">   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</si>
  <si>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</si>
  <si>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</si>
  <si>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</si>
  <si>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</si>
  <si>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</si>
  <si>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</si>
  <si>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</si>
  <si>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Красносельского сельского поселения на 2013 год</t>
  </si>
  <si>
    <t xml:space="preserve"> 2013 год, прогноз </t>
  </si>
  <si>
    <t xml:space="preserve"> 2013 год, отчет </t>
  </si>
  <si>
    <t xml:space="preserve"> 2013 год (отчет) к 2013 (прогноз), %</t>
  </si>
  <si>
    <t xml:space="preserve">                  текстиль и текстильные изделия, млн. руб.</t>
  </si>
  <si>
    <t xml:space="preserve">                  электрическое и оптическое оборудование, млн. руб.</t>
  </si>
  <si>
    <t xml:space="preserve">                   услуги по распределению газообразного топлива по трубопроводам, млн.руб.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</si>
  <si>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</si>
  <si>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</si>
  <si>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услуги в области образования, млн.руб.</t>
  </si>
  <si>
    <t xml:space="preserve">                   прочие коммунальные, социальные и персональные услуги, млн.руб.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</si>
</sst>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3"/>
    </xf>
    <xf numFmtId="0" fontId="8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64" fontId="8" fillId="0" borderId="10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64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A1">
      <selection activeCell="D17" sqref="D17"/>
    </sheetView>
  </sheetViews>
  <sheetFormatPr defaultColWidth="9.00390625" defaultRowHeight="12.75"/>
  <cols>
    <col min="1" max="1" width="56.875" style="0" customWidth="1"/>
    <col min="2" max="2" width="13.625" style="0" customWidth="1"/>
    <col min="3" max="3" width="13.00390625" style="0" customWidth="1"/>
    <col min="4" max="4" width="19.125" style="0" customWidth="1"/>
  </cols>
  <sheetData>
    <row r="1" spans="3:4" ht="18.75" customHeight="1">
      <c r="C1" s="64" t="s">
        <v>71</v>
      </c>
      <c r="D1" s="64"/>
    </row>
    <row r="2" ht="5.25" customHeight="1"/>
    <row r="3" spans="1:4" ht="15.75">
      <c r="A3" s="63" t="s">
        <v>66</v>
      </c>
      <c r="B3" s="63"/>
      <c r="C3" s="63"/>
      <c r="D3" s="63"/>
    </row>
    <row r="4" spans="1:4" ht="15.75">
      <c r="A4" s="63" t="s">
        <v>133</v>
      </c>
      <c r="B4" s="63"/>
      <c r="C4" s="63"/>
      <c r="D4" s="63"/>
    </row>
    <row r="5" spans="1:4" ht="15.75">
      <c r="A5" s="63" t="s">
        <v>67</v>
      </c>
      <c r="B5" s="63"/>
      <c r="C5" s="63"/>
      <c r="D5" s="63"/>
    </row>
    <row r="6" ht="9.75" customHeight="1" thickBot="1">
      <c r="D6" s="19"/>
    </row>
    <row r="7" spans="1:4" ht="32.25" thickBot="1">
      <c r="A7" s="42" t="s">
        <v>118</v>
      </c>
      <c r="B7" s="43" t="s">
        <v>134</v>
      </c>
      <c r="C7" s="43" t="s">
        <v>135</v>
      </c>
      <c r="D7" s="43" t="s">
        <v>136</v>
      </c>
    </row>
    <row r="8" spans="1:4" ht="49.5" customHeight="1">
      <c r="A8" s="37" t="s">
        <v>101</v>
      </c>
      <c r="B8" s="46">
        <v>3.106</v>
      </c>
      <c r="C8" s="46">
        <f>C11+C30+C35</f>
        <v>3.2249999999999996</v>
      </c>
      <c r="D8" s="36">
        <f>C8/B8*100</f>
        <v>103.83129426915647</v>
      </c>
    </row>
    <row r="9" spans="1:4" ht="15.75">
      <c r="A9" s="38" t="s">
        <v>102</v>
      </c>
      <c r="B9" s="47">
        <v>142.7</v>
      </c>
      <c r="C9" s="47">
        <v>107.5</v>
      </c>
      <c r="D9" s="36">
        <f>C9/B9*100</f>
        <v>75.33286615276805</v>
      </c>
    </row>
    <row r="10" spans="1:4" ht="15.75">
      <c r="A10" s="38" t="s">
        <v>103</v>
      </c>
      <c r="B10" s="47"/>
      <c r="C10" s="47"/>
      <c r="D10" s="36"/>
    </row>
    <row r="11" spans="1:4" ht="15.75">
      <c r="A11" s="39" t="s">
        <v>104</v>
      </c>
      <c r="B11" s="46">
        <v>1.204</v>
      </c>
      <c r="C11" s="48">
        <v>0.481</v>
      </c>
      <c r="D11" s="36">
        <f>C11/B11*100</f>
        <v>39.95016611295681</v>
      </c>
    </row>
    <row r="12" spans="1:4" ht="15.75">
      <c r="A12" s="38" t="s">
        <v>105</v>
      </c>
      <c r="B12" s="45">
        <v>295.9</v>
      </c>
      <c r="C12" s="44">
        <v>62.3</v>
      </c>
      <c r="D12" s="36">
        <f>C12/B12*100</f>
        <v>21.054410273741127</v>
      </c>
    </row>
    <row r="13" spans="1:4" ht="15.75">
      <c r="A13" s="38" t="s">
        <v>106</v>
      </c>
      <c r="B13" s="45"/>
      <c r="C13" s="47"/>
      <c r="D13" s="36"/>
    </row>
    <row r="14" spans="1:4" ht="15.75">
      <c r="A14" s="8" t="s">
        <v>137</v>
      </c>
      <c r="B14" s="45">
        <v>0</v>
      </c>
      <c r="C14" s="46">
        <v>0.101</v>
      </c>
      <c r="D14" s="36">
        <v>0</v>
      </c>
    </row>
    <row r="15" spans="1:4" ht="15.75">
      <c r="A15" s="8" t="s">
        <v>108</v>
      </c>
      <c r="B15" s="45">
        <v>0</v>
      </c>
      <c r="C15" s="45">
        <v>0</v>
      </c>
      <c r="D15" s="36">
        <v>0</v>
      </c>
    </row>
    <row r="16" spans="1:4" ht="15.75">
      <c r="A16" s="38" t="s">
        <v>110</v>
      </c>
      <c r="B16" s="46">
        <v>0.021</v>
      </c>
      <c r="C16" s="48">
        <v>0.01</v>
      </c>
      <c r="D16" s="36">
        <f>C16/B16*100</f>
        <v>47.61904761904761</v>
      </c>
    </row>
    <row r="17" spans="1:4" ht="15.75">
      <c r="A17" s="38" t="s">
        <v>108</v>
      </c>
      <c r="B17" s="45">
        <v>169.8</v>
      </c>
      <c r="C17" s="44">
        <v>83.3</v>
      </c>
      <c r="D17" s="36">
        <f>C17/B17*100</f>
        <v>49.05771495877502</v>
      </c>
    </row>
    <row r="18" spans="1:4" ht="15.75">
      <c r="A18" s="38" t="s">
        <v>107</v>
      </c>
      <c r="B18" s="46">
        <v>0.066</v>
      </c>
      <c r="C18" s="48">
        <v>0.019</v>
      </c>
      <c r="D18" s="36">
        <f>C18/B18*100</f>
        <v>28.787878787878785</v>
      </c>
    </row>
    <row r="19" spans="1:4" ht="15.75">
      <c r="A19" s="38" t="s">
        <v>108</v>
      </c>
      <c r="B19" s="45">
        <v>103.1</v>
      </c>
      <c r="C19" s="44">
        <v>20.9</v>
      </c>
      <c r="D19" s="36">
        <f>C19/B19*100</f>
        <v>20.271580989330744</v>
      </c>
    </row>
    <row r="20" spans="1:4" ht="15.75">
      <c r="A20" s="38" t="s">
        <v>111</v>
      </c>
      <c r="B20" s="46">
        <v>0.102</v>
      </c>
      <c r="C20" s="48">
        <v>0.082</v>
      </c>
      <c r="D20" s="36">
        <f>C20/B20*100</f>
        <v>80.3921568627451</v>
      </c>
    </row>
    <row r="21" spans="1:4" ht="15.75">
      <c r="A21" s="38" t="s">
        <v>108</v>
      </c>
      <c r="B21" s="45">
        <v>103.1</v>
      </c>
      <c r="C21" s="44">
        <v>74.5</v>
      </c>
      <c r="D21" s="36">
        <f>C21/B21*100</f>
        <v>72.25994180407372</v>
      </c>
    </row>
    <row r="22" spans="1:4" ht="15.75">
      <c r="A22" s="8" t="s">
        <v>138</v>
      </c>
      <c r="B22" s="46">
        <v>0</v>
      </c>
      <c r="C22" s="48">
        <v>0.067</v>
      </c>
      <c r="D22" s="36">
        <v>0</v>
      </c>
    </row>
    <row r="23" spans="1:4" ht="15.75">
      <c r="A23" s="8" t="s">
        <v>108</v>
      </c>
      <c r="B23" s="45">
        <v>0</v>
      </c>
      <c r="C23" s="44">
        <v>0</v>
      </c>
      <c r="D23" s="36">
        <v>0</v>
      </c>
    </row>
    <row r="24" spans="1:4" ht="15.75">
      <c r="A24" s="38" t="s">
        <v>109</v>
      </c>
      <c r="B24" s="46">
        <v>0.237</v>
      </c>
      <c r="C24" s="48">
        <v>0.158</v>
      </c>
      <c r="D24" s="36">
        <f>C24/B24*100</f>
        <v>66.66666666666667</v>
      </c>
    </row>
    <row r="25" spans="1:4" ht="15.75">
      <c r="A25" s="38" t="s">
        <v>108</v>
      </c>
      <c r="B25" s="45">
        <v>119.8</v>
      </c>
      <c r="C25" s="44">
        <v>219.4</v>
      </c>
      <c r="D25" s="36">
        <f>C25/B25*100</f>
        <v>183.13856427378965</v>
      </c>
    </row>
    <row r="26" spans="1:4" ht="15.75">
      <c r="A26" s="38" t="s">
        <v>112</v>
      </c>
      <c r="B26" s="46">
        <v>0.036</v>
      </c>
      <c r="C26" s="48">
        <v>0.043</v>
      </c>
      <c r="D26" s="36">
        <v>0</v>
      </c>
    </row>
    <row r="27" spans="1:4" ht="15.75">
      <c r="A27" s="38" t="s">
        <v>108</v>
      </c>
      <c r="B27" s="45">
        <v>112.2</v>
      </c>
      <c r="C27" s="44">
        <v>26.7</v>
      </c>
      <c r="D27" s="36">
        <v>0</v>
      </c>
    </row>
    <row r="28" spans="1:4" ht="15.75">
      <c r="A28" s="40" t="s">
        <v>113</v>
      </c>
      <c r="B28" s="46">
        <v>0.001</v>
      </c>
      <c r="C28" s="48">
        <v>0.001</v>
      </c>
      <c r="D28" s="36">
        <f>C28/B28*100</f>
        <v>100</v>
      </c>
    </row>
    <row r="29" spans="1:4" ht="15.75">
      <c r="A29" s="38" t="s">
        <v>108</v>
      </c>
      <c r="B29" s="44">
        <v>106.4</v>
      </c>
      <c r="C29" s="44">
        <v>25</v>
      </c>
      <c r="D29" s="36">
        <f>C29/B29*100</f>
        <v>23.49624060150376</v>
      </c>
    </row>
    <row r="30" spans="1:4" ht="15.75">
      <c r="A30" s="39" t="s">
        <v>114</v>
      </c>
      <c r="B30" s="48">
        <v>1.433</v>
      </c>
      <c r="C30" s="48">
        <f>C33</f>
        <v>1.597</v>
      </c>
      <c r="D30" s="36">
        <f>C30/B30*100</f>
        <v>111.44452198185624</v>
      </c>
    </row>
    <row r="31" spans="1:4" ht="16.5" customHeight="1">
      <c r="A31" s="38" t="s">
        <v>105</v>
      </c>
      <c r="B31" s="44">
        <v>107.8</v>
      </c>
      <c r="C31" s="44">
        <v>104.2</v>
      </c>
      <c r="D31" s="36">
        <f>C31/B31*100</f>
        <v>96.6604823747681</v>
      </c>
    </row>
    <row r="32" spans="1:4" ht="15.75">
      <c r="A32" s="38" t="s">
        <v>106</v>
      </c>
      <c r="B32" s="49"/>
      <c r="C32" s="49"/>
      <c r="D32" s="36"/>
    </row>
    <row r="33" spans="1:4" ht="15.75">
      <c r="A33" s="38" t="s">
        <v>115</v>
      </c>
      <c r="B33" s="49">
        <v>1.433</v>
      </c>
      <c r="C33" s="48">
        <v>1.597</v>
      </c>
      <c r="D33" s="36">
        <f>C33/B33*100</f>
        <v>111.44452198185624</v>
      </c>
    </row>
    <row r="34" spans="1:4" ht="15.75">
      <c r="A34" s="38" t="s">
        <v>108</v>
      </c>
      <c r="B34" s="49">
        <v>107.8</v>
      </c>
      <c r="C34" s="44">
        <v>104.2</v>
      </c>
      <c r="D34" s="36">
        <f>C34/B34*100</f>
        <v>96.6604823747681</v>
      </c>
    </row>
    <row r="35" spans="1:4" ht="15.75">
      <c r="A35" s="38" t="s">
        <v>119</v>
      </c>
      <c r="B35" s="49">
        <v>0.469</v>
      </c>
      <c r="C35" s="48">
        <v>1.147</v>
      </c>
      <c r="D35" s="36">
        <f>C35/B35*100</f>
        <v>244.5628997867804</v>
      </c>
    </row>
    <row r="36" spans="1:4" ht="15.75">
      <c r="A36" s="38" t="s">
        <v>105</v>
      </c>
      <c r="B36" s="49">
        <v>106.6</v>
      </c>
      <c r="C36" s="45">
        <v>81.8</v>
      </c>
      <c r="D36" s="36">
        <f>C36/B36*100</f>
        <v>76.73545966228893</v>
      </c>
    </row>
    <row r="37" spans="1:4" ht="15.75">
      <c r="A37" s="38" t="s">
        <v>106</v>
      </c>
      <c r="B37" s="49"/>
      <c r="C37" s="49"/>
      <c r="D37" s="36"/>
    </row>
    <row r="38" spans="1:4" ht="31.5">
      <c r="A38" s="40" t="s">
        <v>139</v>
      </c>
      <c r="B38" s="49">
        <v>0.441</v>
      </c>
      <c r="C38" s="46">
        <v>0.299</v>
      </c>
      <c r="D38" s="36">
        <f>C38/B38*100</f>
        <v>67.80045351473922</v>
      </c>
    </row>
    <row r="39" spans="1:4" ht="15.75">
      <c r="A39" s="38" t="s">
        <v>108</v>
      </c>
      <c r="B39" s="49">
        <v>111.1</v>
      </c>
      <c r="C39" s="45">
        <v>66.7</v>
      </c>
      <c r="D39" s="36">
        <f>C39/B39*100</f>
        <v>60.03600360036005</v>
      </c>
    </row>
    <row r="40" spans="1:4" ht="15.75">
      <c r="A40" s="38" t="s">
        <v>140</v>
      </c>
      <c r="B40" s="49">
        <v>0.093</v>
      </c>
      <c r="C40" s="45">
        <v>0.16</v>
      </c>
      <c r="D40" s="36">
        <f>C40/B40*100</f>
        <v>172.04301075268816</v>
      </c>
    </row>
    <row r="41" spans="1:4" ht="15.75">
      <c r="A41" s="38" t="s">
        <v>108</v>
      </c>
      <c r="B41" s="49">
        <v>106.9</v>
      </c>
      <c r="C41" s="45">
        <v>168.4</v>
      </c>
      <c r="D41" s="36">
        <f>C41/B41*100</f>
        <v>157.53040224508888</v>
      </c>
    </row>
    <row r="42" spans="1:4" ht="15.75">
      <c r="A42" s="38" t="s">
        <v>141</v>
      </c>
      <c r="B42" s="44">
        <v>0</v>
      </c>
      <c r="C42" s="46">
        <v>0.005</v>
      </c>
      <c r="D42" s="36">
        <v>0</v>
      </c>
    </row>
    <row r="43" spans="1:4" ht="15.75">
      <c r="A43" s="38" t="s">
        <v>108</v>
      </c>
      <c r="B43" s="44">
        <v>0</v>
      </c>
      <c r="C43" s="45">
        <v>0</v>
      </c>
      <c r="D43" s="36">
        <v>0</v>
      </c>
    </row>
    <row r="44" spans="1:4" ht="47.25">
      <c r="A44" s="9" t="s">
        <v>116</v>
      </c>
      <c r="B44" s="49">
        <v>0.376</v>
      </c>
      <c r="C44" s="46">
        <v>0.489</v>
      </c>
      <c r="D44" s="36">
        <f>C44/B44*100</f>
        <v>130.0531914893617</v>
      </c>
    </row>
    <row r="45" spans="1:4" ht="15.75">
      <c r="A45" s="38" t="s">
        <v>108</v>
      </c>
      <c r="B45" s="49">
        <v>106.6</v>
      </c>
      <c r="C45" s="45">
        <v>342</v>
      </c>
      <c r="D45" s="36">
        <f>C45/B45*100</f>
        <v>320.8255159474672</v>
      </c>
    </row>
    <row r="46" spans="1:4" ht="15.75">
      <c r="A46" s="38" t="s">
        <v>142</v>
      </c>
      <c r="B46" s="44">
        <v>0</v>
      </c>
      <c r="C46" s="46">
        <v>0.01</v>
      </c>
      <c r="D46" s="36">
        <v>0</v>
      </c>
    </row>
    <row r="47" spans="1:4" ht="15.75">
      <c r="A47" s="38" t="s">
        <v>108</v>
      </c>
      <c r="B47" s="44">
        <v>0</v>
      </c>
      <c r="C47" s="45">
        <v>0</v>
      </c>
      <c r="D47" s="36">
        <v>0</v>
      </c>
    </row>
    <row r="48" spans="1:4" ht="31.5">
      <c r="A48" s="40" t="s">
        <v>143</v>
      </c>
      <c r="B48" s="44">
        <v>0</v>
      </c>
      <c r="C48" s="46">
        <v>0.184</v>
      </c>
      <c r="D48" s="36">
        <v>0</v>
      </c>
    </row>
    <row r="49" spans="1:4" ht="15.75">
      <c r="A49" s="38" t="s">
        <v>108</v>
      </c>
      <c r="B49" s="44">
        <v>0</v>
      </c>
      <c r="C49" s="45">
        <v>0</v>
      </c>
      <c r="D49" s="36">
        <v>0</v>
      </c>
    </row>
    <row r="50" ht="15">
      <c r="A50" s="19"/>
    </row>
    <row r="51" ht="15">
      <c r="A51" s="19"/>
    </row>
    <row r="52" spans="1:4" ht="18.75">
      <c r="A52" s="50" t="s">
        <v>117</v>
      </c>
      <c r="B52" s="1"/>
      <c r="C52" s="1"/>
      <c r="D52" s="21"/>
    </row>
    <row r="53" spans="1:4" ht="15.75">
      <c r="A53" s="50" t="s">
        <v>68</v>
      </c>
      <c r="B53" s="1"/>
      <c r="C53" s="1"/>
      <c r="D53" s="41" t="s">
        <v>55</v>
      </c>
    </row>
  </sheetData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16384" width="9.125" style="1" customWidth="1"/>
  </cols>
  <sheetData>
    <row r="1" spans="2:4" ht="18.75">
      <c r="B1" s="4" t="s">
        <v>79</v>
      </c>
      <c r="C1" s="4"/>
      <c r="D1" s="4"/>
    </row>
    <row r="2" spans="2:4" ht="18.75">
      <c r="B2" s="79" t="s">
        <v>80</v>
      </c>
      <c r="C2" s="79"/>
      <c r="D2" s="79"/>
    </row>
    <row r="3" spans="2:4" ht="18.75">
      <c r="B3" s="79" t="s">
        <v>58</v>
      </c>
      <c r="C3" s="79"/>
      <c r="D3" s="79"/>
    </row>
    <row r="4" spans="2:4" ht="18.75">
      <c r="B4" s="79" t="s">
        <v>120</v>
      </c>
      <c r="C4" s="79"/>
      <c r="D4" s="79"/>
    </row>
    <row r="5" spans="2:4" ht="12.75">
      <c r="B5" s="3"/>
      <c r="C5" s="3"/>
      <c r="D5" s="3"/>
    </row>
    <row r="6" spans="2:4" ht="12.75">
      <c r="B6" s="3"/>
      <c r="C6" s="3"/>
      <c r="D6" s="3"/>
    </row>
    <row r="7" spans="1:4" ht="15.75">
      <c r="A7" s="80" t="s">
        <v>70</v>
      </c>
      <c r="B7" s="80"/>
      <c r="C7" s="80"/>
      <c r="D7" s="80"/>
    </row>
    <row r="8" spans="1:4" ht="15.75">
      <c r="A8" s="20"/>
      <c r="B8" s="20"/>
      <c r="C8" s="20"/>
      <c r="D8" s="20"/>
    </row>
    <row r="9" spans="1:4" ht="33" customHeight="1">
      <c r="A9" s="81" t="s">
        <v>121</v>
      </c>
      <c r="B9" s="81"/>
      <c r="C9" s="81"/>
      <c r="D9" s="81"/>
    </row>
    <row r="10" spans="1:4" ht="16.5" customHeight="1">
      <c r="A10" s="5"/>
      <c r="B10" s="5"/>
      <c r="C10" s="5"/>
      <c r="D10" s="5"/>
    </row>
    <row r="11" spans="1:4" ht="12.75" customHeight="1">
      <c r="A11" s="82" t="s">
        <v>0</v>
      </c>
      <c r="B11" s="84" t="s">
        <v>122</v>
      </c>
      <c r="C11" s="84" t="s">
        <v>123</v>
      </c>
      <c r="D11" s="83" t="s">
        <v>124</v>
      </c>
    </row>
    <row r="12" spans="1:4" ht="33.75" customHeight="1">
      <c r="A12" s="82"/>
      <c r="B12" s="84"/>
      <c r="C12" s="84"/>
      <c r="D12" s="83"/>
    </row>
    <row r="13" spans="1:4" ht="30.75" customHeight="1">
      <c r="A13" s="6" t="s">
        <v>1</v>
      </c>
      <c r="B13" s="26">
        <v>3.236</v>
      </c>
      <c r="C13" s="26">
        <v>3.285</v>
      </c>
      <c r="D13" s="7">
        <f>C13/B13*100</f>
        <v>101.5142150803461</v>
      </c>
    </row>
    <row r="14" spans="1:4" ht="15.75">
      <c r="A14" s="6" t="s">
        <v>59</v>
      </c>
      <c r="B14" s="26">
        <v>8917.7</v>
      </c>
      <c r="C14" s="26">
        <v>8826.3</v>
      </c>
      <c r="D14" s="7">
        <f aca="true" t="shared" si="0" ref="D14:D27">C14/B14*100</f>
        <v>98.9750720477253</v>
      </c>
    </row>
    <row r="15" spans="1:4" ht="15.75">
      <c r="A15" s="6" t="s">
        <v>2</v>
      </c>
      <c r="B15" s="26">
        <v>0.469</v>
      </c>
      <c r="C15" s="26">
        <v>0.485</v>
      </c>
      <c r="D15" s="7">
        <f t="shared" si="0"/>
        <v>103.41151385927505</v>
      </c>
    </row>
    <row r="16" spans="1:4" ht="15.75">
      <c r="A16" s="6" t="s">
        <v>3</v>
      </c>
      <c r="B16" s="26">
        <v>0.425</v>
      </c>
      <c r="C16" s="26">
        <v>0.417</v>
      </c>
      <c r="D16" s="7">
        <f t="shared" si="0"/>
        <v>98.11764705882354</v>
      </c>
    </row>
    <row r="17" spans="1:4" ht="15.75">
      <c r="A17" s="6" t="s">
        <v>56</v>
      </c>
      <c r="B17" s="51">
        <v>18646.4</v>
      </c>
      <c r="C17" s="26">
        <v>17361.1</v>
      </c>
      <c r="D17" s="7">
        <f t="shared" si="0"/>
        <v>93.10698043590182</v>
      </c>
    </row>
    <row r="18" spans="1:4" ht="15.75">
      <c r="A18" s="6" t="s">
        <v>57</v>
      </c>
      <c r="B18" s="26">
        <v>1.35</v>
      </c>
      <c r="C18" s="26">
        <v>1.35</v>
      </c>
      <c r="D18" s="7">
        <f t="shared" si="0"/>
        <v>100</v>
      </c>
    </row>
    <row r="19" spans="1:4" ht="28.5" customHeight="1">
      <c r="A19" s="9" t="s">
        <v>72</v>
      </c>
      <c r="B19" s="26">
        <v>3010</v>
      </c>
      <c r="C19" s="26">
        <v>3010</v>
      </c>
      <c r="D19" s="7">
        <f t="shared" si="0"/>
        <v>100</v>
      </c>
    </row>
    <row r="20" spans="1:4" ht="15.75">
      <c r="A20" s="22" t="s">
        <v>73</v>
      </c>
      <c r="B20" s="26">
        <v>7</v>
      </c>
      <c r="C20" s="26">
        <v>7</v>
      </c>
      <c r="D20" s="7">
        <f t="shared" si="0"/>
        <v>100</v>
      </c>
    </row>
    <row r="21" spans="1:4" ht="28.5" customHeight="1">
      <c r="A21" s="6" t="s">
        <v>4</v>
      </c>
      <c r="B21" s="26">
        <v>0.4</v>
      </c>
      <c r="C21" s="26">
        <v>0.4</v>
      </c>
      <c r="D21" s="7">
        <f t="shared" si="0"/>
        <v>100</v>
      </c>
    </row>
    <row r="22" spans="1:4" ht="15.75">
      <c r="A22" s="6" t="s">
        <v>74</v>
      </c>
      <c r="B22" s="27">
        <v>0.88</v>
      </c>
      <c r="C22" s="27">
        <v>2.334</v>
      </c>
      <c r="D22" s="7">
        <f t="shared" si="0"/>
        <v>265.22727272727275</v>
      </c>
    </row>
    <row r="23" spans="1:4" ht="15.75" hidden="1">
      <c r="A23" s="6" t="s">
        <v>5</v>
      </c>
      <c r="B23" s="27">
        <v>40.5</v>
      </c>
      <c r="C23" s="27">
        <v>38.8</v>
      </c>
      <c r="D23" s="7">
        <f t="shared" si="0"/>
        <v>95.80246913580245</v>
      </c>
    </row>
    <row r="24" spans="1:4" ht="15.75" hidden="1">
      <c r="A24" s="6" t="s">
        <v>6</v>
      </c>
      <c r="B24" s="8">
        <v>0</v>
      </c>
      <c r="C24" s="8">
        <v>0</v>
      </c>
      <c r="D24" s="7" t="e">
        <f t="shared" si="0"/>
        <v>#DIV/0!</v>
      </c>
    </row>
    <row r="25" spans="1:4" ht="15.75">
      <c r="A25" s="6" t="s">
        <v>75</v>
      </c>
      <c r="B25" s="8">
        <v>40.5</v>
      </c>
      <c r="C25" s="8">
        <v>42.5</v>
      </c>
      <c r="D25" s="7">
        <f t="shared" si="0"/>
        <v>104.93827160493827</v>
      </c>
    </row>
    <row r="26" spans="1:4" s="2" customFormat="1" ht="14.25" customHeight="1">
      <c r="A26" s="23" t="s">
        <v>76</v>
      </c>
      <c r="B26" s="71"/>
      <c r="C26" s="66"/>
      <c r="D26" s="67"/>
    </row>
    <row r="27" spans="1:4" s="2" customFormat="1" ht="17.25" customHeight="1">
      <c r="A27" s="24" t="s">
        <v>77</v>
      </c>
      <c r="B27" s="8">
        <v>35.1</v>
      </c>
      <c r="C27" s="8">
        <v>36.3</v>
      </c>
      <c r="D27" s="7">
        <f t="shared" si="0"/>
        <v>103.4188034188034</v>
      </c>
    </row>
    <row r="28" spans="1:4" ht="27.75" customHeight="1">
      <c r="A28" s="10" t="s">
        <v>7</v>
      </c>
      <c r="B28" s="72"/>
      <c r="C28" s="72"/>
      <c r="D28" s="72"/>
    </row>
    <row r="29" spans="1:4" ht="13.5" customHeight="1">
      <c r="A29" s="25" t="s">
        <v>78</v>
      </c>
      <c r="B29" s="8">
        <v>66.8</v>
      </c>
      <c r="C29" s="8">
        <v>66.1</v>
      </c>
      <c r="D29" s="7">
        <f>C29/B29*100</f>
        <v>98.95209580838323</v>
      </c>
    </row>
    <row r="30" spans="1:4" ht="13.5" customHeight="1">
      <c r="A30" s="10" t="s">
        <v>81</v>
      </c>
      <c r="B30" s="68"/>
      <c r="C30" s="69"/>
      <c r="D30" s="70"/>
    </row>
    <row r="31" spans="1:4" ht="31.5">
      <c r="A31" s="11" t="s">
        <v>60</v>
      </c>
      <c r="B31" s="27">
        <v>256.4</v>
      </c>
      <c r="C31" s="59">
        <v>341</v>
      </c>
      <c r="D31" s="7">
        <f>C31/B31*100</f>
        <v>132.99531981279253</v>
      </c>
    </row>
    <row r="32" spans="1:4" ht="15" customHeight="1">
      <c r="A32" s="12" t="s">
        <v>8</v>
      </c>
      <c r="B32" s="27">
        <v>185.3</v>
      </c>
      <c r="C32" s="59">
        <v>261.9</v>
      </c>
      <c r="D32" s="7">
        <f>C32/B32*100</f>
        <v>141.3383702104695</v>
      </c>
    </row>
    <row r="33" spans="1:4" ht="29.25" customHeight="1">
      <c r="A33" s="12" t="s">
        <v>9</v>
      </c>
      <c r="B33" s="27">
        <v>17.9</v>
      </c>
      <c r="C33" s="59">
        <v>24.7</v>
      </c>
      <c r="D33" s="7">
        <f>C33/B33*100</f>
        <v>137.98882681564245</v>
      </c>
    </row>
    <row r="34" spans="1:4" ht="17.25" customHeight="1">
      <c r="A34" s="12" t="s">
        <v>10</v>
      </c>
      <c r="B34" s="27">
        <v>53.2</v>
      </c>
      <c r="C34" s="59">
        <v>54.4</v>
      </c>
      <c r="D34" s="7">
        <f>C34/B34*100</f>
        <v>102.25563909774435</v>
      </c>
    </row>
    <row r="35" spans="1:4" ht="31.5">
      <c r="A35" s="10" t="s">
        <v>11</v>
      </c>
      <c r="B35" s="72"/>
      <c r="C35" s="72"/>
      <c r="D35" s="72"/>
    </row>
    <row r="36" spans="1:4" ht="15" customHeight="1">
      <c r="A36" s="30" t="s">
        <v>84</v>
      </c>
      <c r="B36" s="31">
        <v>10</v>
      </c>
      <c r="C36" s="59">
        <v>17</v>
      </c>
      <c r="D36" s="7">
        <f>C36/B36*100</f>
        <v>170</v>
      </c>
    </row>
    <row r="37" spans="1:4" ht="15.75">
      <c r="A37" s="6" t="s">
        <v>12</v>
      </c>
      <c r="B37" s="31">
        <v>0.2</v>
      </c>
      <c r="C37" s="59">
        <v>0.5</v>
      </c>
      <c r="D37" s="7">
        <f aca="true" t="shared" si="1" ref="D37:D71">C37/B37*100</f>
        <v>250</v>
      </c>
    </row>
    <row r="38" spans="1:4" ht="15.75" hidden="1">
      <c r="A38" s="6" t="s">
        <v>13</v>
      </c>
      <c r="B38" s="31">
        <v>0</v>
      </c>
      <c r="C38" s="59"/>
      <c r="D38" s="7">
        <v>0</v>
      </c>
    </row>
    <row r="39" spans="1:4" ht="15.75">
      <c r="A39" s="6" t="s">
        <v>14</v>
      </c>
      <c r="B39" s="31">
        <v>1</v>
      </c>
      <c r="C39" s="59">
        <v>0.9</v>
      </c>
      <c r="D39" s="7">
        <f t="shared" si="1"/>
        <v>90</v>
      </c>
    </row>
    <row r="40" spans="1:4" ht="15.75">
      <c r="A40" s="6" t="s">
        <v>15</v>
      </c>
      <c r="B40" s="27">
        <v>0.685</v>
      </c>
      <c r="C40" s="60">
        <v>0.72</v>
      </c>
      <c r="D40" s="7">
        <f t="shared" si="1"/>
        <v>105.10948905109487</v>
      </c>
    </row>
    <row r="41" spans="1:4" ht="15.75" customHeight="1" hidden="1">
      <c r="A41" s="12" t="s">
        <v>8</v>
      </c>
      <c r="B41" s="27"/>
      <c r="C41" s="59"/>
      <c r="D41" s="7" t="e">
        <f t="shared" si="1"/>
        <v>#DIV/0!</v>
      </c>
    </row>
    <row r="42" spans="1:4" ht="28.5" customHeight="1">
      <c r="A42" s="12" t="s">
        <v>9</v>
      </c>
      <c r="B42" s="27">
        <v>0.035</v>
      </c>
      <c r="C42" s="60">
        <v>0.02</v>
      </c>
      <c r="D42" s="7">
        <f t="shared" si="1"/>
        <v>57.14285714285714</v>
      </c>
    </row>
    <row r="43" spans="1:4" ht="15" customHeight="1">
      <c r="A43" s="12" t="s">
        <v>16</v>
      </c>
      <c r="B43" s="27">
        <v>0.65</v>
      </c>
      <c r="C43" s="60">
        <v>0.7</v>
      </c>
      <c r="D43" s="7">
        <f t="shared" si="1"/>
        <v>107.6923076923077</v>
      </c>
    </row>
    <row r="44" spans="1:4" ht="15.75">
      <c r="A44" s="6" t="s">
        <v>17</v>
      </c>
      <c r="B44" s="27">
        <v>0.84</v>
      </c>
      <c r="C44" s="60">
        <v>0.9</v>
      </c>
      <c r="D44" s="7">
        <f t="shared" si="1"/>
        <v>107.14285714285714</v>
      </c>
    </row>
    <row r="45" spans="1:4" ht="15.75" customHeight="1" hidden="1">
      <c r="A45" s="12" t="s">
        <v>8</v>
      </c>
      <c r="B45" s="27"/>
      <c r="C45" s="60"/>
      <c r="D45" s="7" t="e">
        <f t="shared" si="1"/>
        <v>#DIV/0!</v>
      </c>
    </row>
    <row r="46" spans="1:4" ht="29.25" customHeight="1">
      <c r="A46" s="12" t="s">
        <v>9</v>
      </c>
      <c r="B46" s="27">
        <v>0.09</v>
      </c>
      <c r="C46" s="60">
        <v>0.02</v>
      </c>
      <c r="D46" s="7">
        <f t="shared" si="1"/>
        <v>22.222222222222225</v>
      </c>
    </row>
    <row r="47" spans="1:4" ht="15.75" customHeight="1">
      <c r="A47" s="12" t="s">
        <v>16</v>
      </c>
      <c r="B47" s="27">
        <v>0.76</v>
      </c>
      <c r="C47" s="60">
        <v>0.7</v>
      </c>
      <c r="D47" s="7">
        <f t="shared" si="1"/>
        <v>92.10526315789474</v>
      </c>
    </row>
    <row r="48" spans="1:4" ht="16.5" customHeight="1">
      <c r="A48" s="11" t="s">
        <v>18</v>
      </c>
      <c r="B48" s="27">
        <v>0.145</v>
      </c>
      <c r="C48" s="61">
        <v>0.155</v>
      </c>
      <c r="D48" s="7">
        <f t="shared" si="1"/>
        <v>106.89655172413795</v>
      </c>
    </row>
    <row r="49" spans="1:4" ht="15" customHeight="1" hidden="1">
      <c r="A49" s="12" t="s">
        <v>8</v>
      </c>
      <c r="B49" s="27"/>
      <c r="C49" s="61"/>
      <c r="D49" s="7" t="e">
        <f t="shared" si="1"/>
        <v>#DIV/0!</v>
      </c>
    </row>
    <row r="50" spans="1:4" ht="31.5">
      <c r="A50" s="12" t="s">
        <v>9</v>
      </c>
      <c r="B50" s="27">
        <v>0.05</v>
      </c>
      <c r="C50" s="61">
        <v>0.065</v>
      </c>
      <c r="D50" s="7">
        <f t="shared" si="1"/>
        <v>130</v>
      </c>
    </row>
    <row r="51" spans="1:4" ht="15.75" customHeight="1">
      <c r="A51" s="12" t="s">
        <v>16</v>
      </c>
      <c r="B51" s="27">
        <v>0.095</v>
      </c>
      <c r="C51" s="61">
        <v>0.09</v>
      </c>
      <c r="D51" s="7">
        <f t="shared" si="1"/>
        <v>94.73684210526315</v>
      </c>
    </row>
    <row r="52" spans="1:4" ht="15.75" customHeight="1">
      <c r="A52" s="28" t="s">
        <v>82</v>
      </c>
      <c r="B52" s="27">
        <v>0.0316</v>
      </c>
      <c r="C52" s="61">
        <v>0.062</v>
      </c>
      <c r="D52" s="7">
        <f t="shared" si="1"/>
        <v>196.2025316455696</v>
      </c>
    </row>
    <row r="53" spans="1:4" ht="15.75" customHeight="1" hidden="1">
      <c r="A53" s="12" t="s">
        <v>8</v>
      </c>
      <c r="B53" s="27"/>
      <c r="C53" s="61"/>
      <c r="D53" s="7"/>
    </row>
    <row r="54" spans="1:4" ht="30">
      <c r="A54" s="29" t="s">
        <v>83</v>
      </c>
      <c r="B54" s="27">
        <v>0.028</v>
      </c>
      <c r="C54" s="61">
        <v>0.057</v>
      </c>
      <c r="D54" s="7">
        <f t="shared" si="1"/>
        <v>203.57142857142856</v>
      </c>
    </row>
    <row r="55" spans="1:4" ht="15.75">
      <c r="A55" s="29" t="s">
        <v>16</v>
      </c>
      <c r="B55" s="27">
        <v>0.0036</v>
      </c>
      <c r="C55" s="61">
        <v>0.005</v>
      </c>
      <c r="D55" s="7">
        <f t="shared" si="1"/>
        <v>138.8888888888889</v>
      </c>
    </row>
    <row r="56" spans="1:4" ht="16.5" customHeight="1">
      <c r="A56" s="6" t="s">
        <v>19</v>
      </c>
      <c r="B56" s="27">
        <v>0.14</v>
      </c>
      <c r="C56" s="61">
        <v>0.1</v>
      </c>
      <c r="D56" s="7">
        <f t="shared" si="1"/>
        <v>71.42857142857143</v>
      </c>
    </row>
    <row r="57" spans="1:4" ht="14.25" customHeight="1">
      <c r="A57" s="12" t="s">
        <v>8</v>
      </c>
      <c r="B57" s="27">
        <v>0.05</v>
      </c>
      <c r="C57" s="61">
        <v>0.05</v>
      </c>
      <c r="D57" s="7">
        <f t="shared" si="1"/>
        <v>100</v>
      </c>
    </row>
    <row r="58" spans="1:4" ht="30.75" customHeight="1" hidden="1">
      <c r="A58" s="12" t="s">
        <v>9</v>
      </c>
      <c r="B58" s="27">
        <v>0</v>
      </c>
      <c r="C58" s="61">
        <v>0</v>
      </c>
      <c r="D58" s="7" t="e">
        <f t="shared" si="1"/>
        <v>#DIV/0!</v>
      </c>
    </row>
    <row r="59" spans="1:4" ht="15.75">
      <c r="A59" s="12" t="s">
        <v>16</v>
      </c>
      <c r="B59" s="27">
        <v>0.09</v>
      </c>
      <c r="C59" s="61">
        <v>0.05</v>
      </c>
      <c r="D59" s="7">
        <f t="shared" si="1"/>
        <v>55.55555555555556</v>
      </c>
    </row>
    <row r="60" spans="1:4" ht="15.75">
      <c r="A60" s="6" t="s">
        <v>20</v>
      </c>
      <c r="B60" s="27">
        <v>0.24</v>
      </c>
      <c r="C60" s="61">
        <v>0.38</v>
      </c>
      <c r="D60" s="7">
        <f t="shared" si="1"/>
        <v>158.33333333333334</v>
      </c>
    </row>
    <row r="61" spans="1:4" ht="15" customHeight="1" hidden="1">
      <c r="A61" s="12" t="s">
        <v>8</v>
      </c>
      <c r="B61" s="27"/>
      <c r="C61" s="61"/>
      <c r="D61" s="7" t="e">
        <f t="shared" si="1"/>
        <v>#DIV/0!</v>
      </c>
    </row>
    <row r="62" spans="1:4" ht="30" customHeight="1" hidden="1">
      <c r="A62" s="12" t="s">
        <v>9</v>
      </c>
      <c r="B62" s="27"/>
      <c r="C62" s="61"/>
      <c r="D62" s="7" t="e">
        <f t="shared" si="1"/>
        <v>#DIV/0!</v>
      </c>
    </row>
    <row r="63" spans="1:4" ht="15.75">
      <c r="A63" s="12" t="s">
        <v>16</v>
      </c>
      <c r="B63" s="27">
        <v>0.24</v>
      </c>
      <c r="C63" s="61">
        <v>0.38</v>
      </c>
      <c r="D63" s="7">
        <f t="shared" si="1"/>
        <v>158.33333333333334</v>
      </c>
    </row>
    <row r="64" spans="1:4" ht="15.75">
      <c r="A64" s="6" t="s">
        <v>21</v>
      </c>
      <c r="B64" s="27">
        <v>1.22</v>
      </c>
      <c r="C64" s="61">
        <v>1.14</v>
      </c>
      <c r="D64" s="7">
        <f t="shared" si="1"/>
        <v>93.44262295081967</v>
      </c>
    </row>
    <row r="65" spans="1:4" ht="15.75" customHeight="1" hidden="1">
      <c r="A65" s="12" t="s">
        <v>8</v>
      </c>
      <c r="B65" s="27">
        <v>0</v>
      </c>
      <c r="C65" s="61"/>
      <c r="D65" s="7" t="e">
        <f t="shared" si="1"/>
        <v>#DIV/0!</v>
      </c>
    </row>
    <row r="66" spans="1:4" ht="30.75" customHeight="1" hidden="1">
      <c r="A66" s="12" t="s">
        <v>9</v>
      </c>
      <c r="B66" s="27">
        <v>0</v>
      </c>
      <c r="C66" s="61">
        <v>0</v>
      </c>
      <c r="D66" s="7" t="e">
        <f t="shared" si="1"/>
        <v>#DIV/0!</v>
      </c>
    </row>
    <row r="67" spans="1:4" ht="16.5" customHeight="1">
      <c r="A67" s="12" t="s">
        <v>16</v>
      </c>
      <c r="B67" s="27">
        <v>1.22</v>
      </c>
      <c r="C67" s="61">
        <v>1.14</v>
      </c>
      <c r="D67" s="7">
        <f t="shared" si="1"/>
        <v>93.44262295081967</v>
      </c>
    </row>
    <row r="68" spans="1:4" ht="29.25" customHeight="1" hidden="1">
      <c r="A68" s="11" t="s">
        <v>22</v>
      </c>
      <c r="B68" s="8">
        <v>0</v>
      </c>
      <c r="C68" s="8">
        <v>0</v>
      </c>
      <c r="D68" s="7" t="e">
        <f t="shared" si="1"/>
        <v>#DIV/0!</v>
      </c>
    </row>
    <row r="69" spans="1:4" ht="15" customHeight="1" hidden="1">
      <c r="A69" s="12" t="s">
        <v>8</v>
      </c>
      <c r="B69" s="8">
        <v>0</v>
      </c>
      <c r="C69" s="8">
        <v>0</v>
      </c>
      <c r="D69" s="7" t="e">
        <f t="shared" si="1"/>
        <v>#DIV/0!</v>
      </c>
    </row>
    <row r="70" spans="1:4" ht="31.5" hidden="1">
      <c r="A70" s="12" t="s">
        <v>9</v>
      </c>
      <c r="B70" s="8">
        <v>0</v>
      </c>
      <c r="C70" s="8">
        <v>0</v>
      </c>
      <c r="D70" s="7" t="e">
        <f t="shared" si="1"/>
        <v>#DIV/0!</v>
      </c>
    </row>
    <row r="71" spans="1:4" ht="14.25" customHeight="1" hidden="1">
      <c r="A71" s="12" t="s">
        <v>16</v>
      </c>
      <c r="B71" s="8">
        <v>0</v>
      </c>
      <c r="C71" s="8">
        <v>0</v>
      </c>
      <c r="D71" s="7" t="e">
        <f t="shared" si="1"/>
        <v>#DIV/0!</v>
      </c>
    </row>
    <row r="72" spans="1:4" ht="15.75">
      <c r="A72" s="10" t="s">
        <v>23</v>
      </c>
      <c r="B72" s="72"/>
      <c r="C72" s="72"/>
      <c r="D72" s="72"/>
    </row>
    <row r="73" spans="1:4" ht="14.25" customHeight="1">
      <c r="A73" s="6" t="s">
        <v>24</v>
      </c>
      <c r="B73" s="27">
        <v>51</v>
      </c>
      <c r="C73" s="62">
        <v>1071</v>
      </c>
      <c r="D73" s="7">
        <f>C73/B73*100</f>
        <v>2100</v>
      </c>
    </row>
    <row r="74" spans="1:4" ht="14.25" customHeight="1">
      <c r="A74" s="12" t="s">
        <v>8</v>
      </c>
      <c r="B74" s="27">
        <v>0</v>
      </c>
      <c r="C74" s="62">
        <v>972</v>
      </c>
      <c r="D74" s="7">
        <v>0</v>
      </c>
    </row>
    <row r="75" spans="1:4" ht="31.5" hidden="1">
      <c r="A75" s="12" t="s">
        <v>9</v>
      </c>
      <c r="B75" s="27">
        <v>0</v>
      </c>
      <c r="C75" s="62">
        <v>0</v>
      </c>
      <c r="D75" s="7" t="e">
        <f aca="true" t="shared" si="2" ref="D75:D98">C75/B75*100</f>
        <v>#DIV/0!</v>
      </c>
    </row>
    <row r="76" spans="1:4" ht="14.25" customHeight="1">
      <c r="A76" s="12" t="s">
        <v>16</v>
      </c>
      <c r="B76" s="27">
        <v>51</v>
      </c>
      <c r="C76" s="62">
        <v>99</v>
      </c>
      <c r="D76" s="7">
        <f t="shared" si="2"/>
        <v>194.11764705882354</v>
      </c>
    </row>
    <row r="77" spans="1:4" ht="31.5">
      <c r="A77" s="13" t="s">
        <v>25</v>
      </c>
      <c r="B77" s="27">
        <v>36</v>
      </c>
      <c r="C77" s="62">
        <v>97</v>
      </c>
      <c r="D77" s="7">
        <f t="shared" si="2"/>
        <v>269.44444444444446</v>
      </c>
    </row>
    <row r="78" spans="1:4" ht="14.25" customHeight="1" hidden="1">
      <c r="A78" s="14" t="s">
        <v>8</v>
      </c>
      <c r="B78" s="27"/>
      <c r="C78" s="62">
        <v>32</v>
      </c>
      <c r="D78" s="7" t="e">
        <f t="shared" si="2"/>
        <v>#DIV/0!</v>
      </c>
    </row>
    <row r="79" spans="1:4" ht="31.5" hidden="1">
      <c r="A79" s="14" t="s">
        <v>9</v>
      </c>
      <c r="B79" s="27">
        <v>0</v>
      </c>
      <c r="C79" s="62">
        <v>0</v>
      </c>
      <c r="D79" s="7" t="e">
        <f t="shared" si="2"/>
        <v>#DIV/0!</v>
      </c>
    </row>
    <row r="80" spans="1:4" ht="14.25" customHeight="1">
      <c r="A80" s="14" t="s">
        <v>16</v>
      </c>
      <c r="B80" s="27">
        <v>36</v>
      </c>
      <c r="C80" s="62">
        <v>65</v>
      </c>
      <c r="D80" s="7">
        <f t="shared" si="2"/>
        <v>180.55555555555557</v>
      </c>
    </row>
    <row r="81" spans="1:4" ht="14.25" customHeight="1">
      <c r="A81" s="6" t="s">
        <v>26</v>
      </c>
      <c r="B81" s="27">
        <v>0</v>
      </c>
      <c r="C81" s="62">
        <v>0</v>
      </c>
      <c r="D81" s="7">
        <v>0</v>
      </c>
    </row>
    <row r="82" spans="1:4" ht="14.25" customHeight="1" hidden="1">
      <c r="A82" s="12" t="s">
        <v>8</v>
      </c>
      <c r="B82" s="27"/>
      <c r="C82" s="62"/>
      <c r="D82" s="7" t="e">
        <f t="shared" si="2"/>
        <v>#DIV/0!</v>
      </c>
    </row>
    <row r="83" spans="1:4" ht="29.25" customHeight="1">
      <c r="A83" s="12" t="s">
        <v>9</v>
      </c>
      <c r="B83" s="27">
        <v>0</v>
      </c>
      <c r="C83" s="62">
        <v>0</v>
      </c>
      <c r="D83" s="7">
        <v>0</v>
      </c>
    </row>
    <row r="84" spans="1:4" ht="14.25" customHeight="1">
      <c r="A84" s="12" t="s">
        <v>16</v>
      </c>
      <c r="B84" s="27">
        <v>0</v>
      </c>
      <c r="C84" s="62">
        <v>0</v>
      </c>
      <c r="D84" s="7">
        <v>0</v>
      </c>
    </row>
    <row r="85" spans="1:4" ht="14.25" customHeight="1">
      <c r="A85" s="6" t="s">
        <v>27</v>
      </c>
      <c r="B85" s="27">
        <v>47</v>
      </c>
      <c r="C85" s="62">
        <v>132</v>
      </c>
      <c r="D85" s="7">
        <f t="shared" si="2"/>
        <v>280.8510638297872</v>
      </c>
    </row>
    <row r="86" spans="1:4" ht="14.25" customHeight="1">
      <c r="A86" s="6" t="s">
        <v>28</v>
      </c>
      <c r="B86" s="31">
        <v>15</v>
      </c>
      <c r="C86" s="59">
        <v>15</v>
      </c>
      <c r="D86" s="7">
        <f t="shared" si="2"/>
        <v>100</v>
      </c>
    </row>
    <row r="87" spans="1:4" ht="16.5" customHeight="1">
      <c r="A87" s="32" t="s">
        <v>85</v>
      </c>
      <c r="B87" s="76"/>
      <c r="C87" s="77"/>
      <c r="D87" s="78"/>
    </row>
    <row r="88" spans="1:4" ht="15.75">
      <c r="A88" s="9" t="s">
        <v>62</v>
      </c>
      <c r="B88" s="31">
        <v>139.2</v>
      </c>
      <c r="C88" s="59">
        <v>135.2</v>
      </c>
      <c r="D88" s="7">
        <f t="shared" si="2"/>
        <v>97.12643678160919</v>
      </c>
    </row>
    <row r="89" spans="1:4" ht="15.75">
      <c r="A89" s="9" t="s">
        <v>63</v>
      </c>
      <c r="B89" s="31">
        <v>3</v>
      </c>
      <c r="C89" s="59">
        <v>3</v>
      </c>
      <c r="D89" s="7">
        <f t="shared" si="2"/>
        <v>100</v>
      </c>
    </row>
    <row r="90" spans="1:4" ht="15.75">
      <c r="A90" s="9" t="s">
        <v>64</v>
      </c>
      <c r="B90" s="31">
        <v>24.3</v>
      </c>
      <c r="C90" s="59">
        <v>24.3</v>
      </c>
      <c r="D90" s="7">
        <f t="shared" si="2"/>
        <v>100</v>
      </c>
    </row>
    <row r="91" spans="1:4" ht="15.75">
      <c r="A91" s="33" t="s">
        <v>86</v>
      </c>
      <c r="B91" s="73"/>
      <c r="C91" s="74"/>
      <c r="D91" s="75"/>
    </row>
    <row r="92" spans="1:4" ht="31.5">
      <c r="A92" s="9" t="s">
        <v>87</v>
      </c>
      <c r="B92" s="8">
        <v>2.5</v>
      </c>
      <c r="C92" s="8">
        <v>5.2</v>
      </c>
      <c r="D92" s="7">
        <f t="shared" si="2"/>
        <v>208</v>
      </c>
    </row>
    <row r="93" spans="1:4" ht="15.75">
      <c r="A93" s="33" t="s">
        <v>88</v>
      </c>
      <c r="B93" s="71"/>
      <c r="C93" s="66"/>
      <c r="D93" s="67"/>
    </row>
    <row r="94" spans="1:4" ht="30.75" customHeight="1">
      <c r="A94" s="9" t="s">
        <v>65</v>
      </c>
      <c r="B94" s="31">
        <v>14.7</v>
      </c>
      <c r="C94" s="55">
        <v>13.2</v>
      </c>
      <c r="D94" s="7">
        <f t="shared" si="2"/>
        <v>89.79591836734694</v>
      </c>
    </row>
    <row r="95" spans="1:4" ht="31.5">
      <c r="A95" s="9" t="s">
        <v>89</v>
      </c>
      <c r="B95" s="31">
        <v>30.6</v>
      </c>
      <c r="C95" s="55">
        <v>21.3</v>
      </c>
      <c r="D95" s="7">
        <f t="shared" si="2"/>
        <v>69.6078431372549</v>
      </c>
    </row>
    <row r="96" spans="1:4" ht="30">
      <c r="A96" s="30" t="s">
        <v>90</v>
      </c>
      <c r="B96" s="31">
        <v>1.1</v>
      </c>
      <c r="C96" s="55">
        <v>1.5</v>
      </c>
      <c r="D96" s="7">
        <f t="shared" si="2"/>
        <v>136.36363636363635</v>
      </c>
    </row>
    <row r="97" spans="1:4" ht="30">
      <c r="A97" s="30" t="s">
        <v>125</v>
      </c>
      <c r="B97" s="27">
        <v>1.1</v>
      </c>
      <c r="C97" s="55">
        <v>1.5</v>
      </c>
      <c r="D97" s="7">
        <f t="shared" si="2"/>
        <v>136.36363636363635</v>
      </c>
    </row>
    <row r="98" spans="1:4" ht="30">
      <c r="A98" s="30" t="s">
        <v>126</v>
      </c>
      <c r="B98" s="27">
        <v>28.3</v>
      </c>
      <c r="C98" s="55">
        <v>26.9</v>
      </c>
      <c r="D98" s="7">
        <f t="shared" si="2"/>
        <v>95.0530035335689</v>
      </c>
    </row>
    <row r="99" spans="1:4" ht="16.5" customHeight="1">
      <c r="A99" s="10" t="s">
        <v>29</v>
      </c>
      <c r="B99" s="72"/>
      <c r="C99" s="72"/>
      <c r="D99" s="72"/>
    </row>
    <row r="100" spans="1:4" ht="31.5">
      <c r="A100" s="6" t="s">
        <v>61</v>
      </c>
      <c r="B100" s="27">
        <v>184</v>
      </c>
      <c r="C100" s="8">
        <v>174</v>
      </c>
      <c r="D100" s="7">
        <f>C100/B100*100</f>
        <v>94.56521739130434</v>
      </c>
    </row>
    <row r="101" spans="1:4" ht="15.75">
      <c r="A101" s="30" t="s">
        <v>91</v>
      </c>
      <c r="B101" s="27">
        <v>158.6</v>
      </c>
      <c r="C101" s="8">
        <v>148.7</v>
      </c>
      <c r="D101" s="7">
        <f>C101/B101*100</f>
        <v>93.7578814627995</v>
      </c>
    </row>
    <row r="102" spans="1:4" ht="30">
      <c r="A102" s="30" t="s">
        <v>92</v>
      </c>
      <c r="B102" s="27">
        <v>2</v>
      </c>
      <c r="C102" s="8">
        <v>3</v>
      </c>
      <c r="D102" s="7">
        <f>C102/B102*100</f>
        <v>150</v>
      </c>
    </row>
    <row r="103" spans="1:4" ht="30">
      <c r="A103" s="34" t="s">
        <v>93</v>
      </c>
      <c r="B103" s="27">
        <v>88</v>
      </c>
      <c r="C103" s="8">
        <v>90</v>
      </c>
      <c r="D103" s="7">
        <f>C103/B103*100</f>
        <v>102.27272727272727</v>
      </c>
    </row>
    <row r="104" spans="1:4" ht="15.75">
      <c r="A104" s="15" t="s">
        <v>30</v>
      </c>
      <c r="B104" s="72"/>
      <c r="C104" s="72"/>
      <c r="D104" s="72"/>
    </row>
    <row r="105" spans="1:4" ht="15.75">
      <c r="A105" s="6" t="s">
        <v>31</v>
      </c>
      <c r="B105" s="27">
        <v>0.278</v>
      </c>
      <c r="C105" s="55">
        <v>0.278</v>
      </c>
      <c r="D105" s="7">
        <f>C105/B105*100</f>
        <v>100</v>
      </c>
    </row>
    <row r="106" spans="1:4" ht="15.75" customHeight="1" hidden="1">
      <c r="A106" s="52" t="s">
        <v>127</v>
      </c>
      <c r="B106" s="27"/>
      <c r="C106" s="55"/>
      <c r="D106" s="7" t="e">
        <f aca="true" t="shared" si="3" ref="D106:D111">C106/B106*100</f>
        <v>#DIV/0!</v>
      </c>
    </row>
    <row r="107" spans="1:4" ht="15.75" customHeight="1" hidden="1">
      <c r="A107" s="52" t="s">
        <v>128</v>
      </c>
      <c r="B107" s="27"/>
      <c r="C107" s="55"/>
      <c r="D107" s="7" t="e">
        <f t="shared" si="3"/>
        <v>#DIV/0!</v>
      </c>
    </row>
    <row r="108" spans="1:4" ht="15.75" customHeight="1" hidden="1">
      <c r="A108" s="52" t="s">
        <v>129</v>
      </c>
      <c r="B108" s="27"/>
      <c r="C108" s="56"/>
      <c r="D108" s="7" t="e">
        <f t="shared" si="3"/>
        <v>#DIV/0!</v>
      </c>
    </row>
    <row r="109" spans="1:4" ht="15.75" customHeight="1" hidden="1">
      <c r="A109" s="52" t="s">
        <v>127</v>
      </c>
      <c r="B109" s="27"/>
      <c r="C109" s="55"/>
      <c r="D109" s="7" t="e">
        <f t="shared" si="3"/>
        <v>#DIV/0!</v>
      </c>
    </row>
    <row r="110" spans="1:4" ht="15.75" customHeight="1" hidden="1">
      <c r="A110" s="53" t="s">
        <v>130</v>
      </c>
      <c r="B110" s="27"/>
      <c r="C110" s="55"/>
      <c r="D110" s="7" t="e">
        <f t="shared" si="3"/>
        <v>#DIV/0!</v>
      </c>
    </row>
    <row r="111" spans="1:4" ht="47.25">
      <c r="A111" s="6" t="s">
        <v>32</v>
      </c>
      <c r="B111" s="27">
        <v>55.3</v>
      </c>
      <c r="C111" s="55">
        <v>55.6</v>
      </c>
      <c r="D111" s="7">
        <f t="shared" si="3"/>
        <v>100.54249547920435</v>
      </c>
    </row>
    <row r="112" spans="1:4" ht="31.5">
      <c r="A112" s="15" t="s">
        <v>33</v>
      </c>
      <c r="B112" s="72"/>
      <c r="C112" s="72"/>
      <c r="D112" s="72"/>
    </row>
    <row r="113" spans="1:4" ht="16.5" customHeight="1" hidden="1">
      <c r="A113" s="6" t="s">
        <v>34</v>
      </c>
      <c r="B113" s="8">
        <v>0</v>
      </c>
      <c r="C113" s="8">
        <v>0</v>
      </c>
      <c r="D113" s="7" t="e">
        <f>C113/B113*100</f>
        <v>#DIV/0!</v>
      </c>
    </row>
    <row r="114" spans="1:4" ht="16.5" customHeight="1" hidden="1">
      <c r="A114" s="6" t="s">
        <v>35</v>
      </c>
      <c r="B114" s="8">
        <v>0</v>
      </c>
      <c r="C114" s="8">
        <v>0</v>
      </c>
      <c r="D114" s="7" t="e">
        <f aca="true" t="shared" si="4" ref="D114:D131">C114/B114*100</f>
        <v>#DIV/0!</v>
      </c>
    </row>
    <row r="115" spans="1:4" ht="28.5" customHeight="1">
      <c r="A115" s="6" t="s">
        <v>36</v>
      </c>
      <c r="B115" s="27">
        <v>61.5</v>
      </c>
      <c r="C115" s="55">
        <v>59.7</v>
      </c>
      <c r="D115" s="7">
        <f t="shared" si="4"/>
        <v>97.07317073170732</v>
      </c>
    </row>
    <row r="116" spans="1:4" ht="15.75">
      <c r="A116" s="6" t="s">
        <v>95</v>
      </c>
      <c r="B116" s="27">
        <v>3.1</v>
      </c>
      <c r="C116" s="55">
        <v>3.9</v>
      </c>
      <c r="D116" s="7">
        <f t="shared" si="4"/>
        <v>125.80645161290323</v>
      </c>
    </row>
    <row r="117" spans="1:4" ht="24" customHeight="1">
      <c r="A117" s="6" t="s">
        <v>94</v>
      </c>
      <c r="B117" s="27">
        <v>3.1</v>
      </c>
      <c r="C117" s="55">
        <v>5.9</v>
      </c>
      <c r="D117" s="7">
        <f t="shared" si="4"/>
        <v>190.3225806451613</v>
      </c>
    </row>
    <row r="118" spans="1:4" ht="30" customHeight="1" hidden="1">
      <c r="A118" s="6" t="s">
        <v>37</v>
      </c>
      <c r="B118" s="27"/>
      <c r="C118" s="55"/>
      <c r="D118" s="7" t="e">
        <f t="shared" si="4"/>
        <v>#DIV/0!</v>
      </c>
    </row>
    <row r="119" spans="1:4" ht="30" customHeight="1">
      <c r="A119" s="6" t="s">
        <v>38</v>
      </c>
      <c r="B119" s="27">
        <v>1129.3</v>
      </c>
      <c r="C119" s="55">
        <v>652.8</v>
      </c>
      <c r="D119" s="7">
        <f t="shared" si="4"/>
        <v>57.80572035774373</v>
      </c>
    </row>
    <row r="120" spans="1:4" ht="28.5" customHeight="1">
      <c r="A120" s="6" t="s">
        <v>39</v>
      </c>
      <c r="B120" s="27">
        <v>131</v>
      </c>
      <c r="C120" s="55">
        <v>141</v>
      </c>
      <c r="D120" s="7">
        <f t="shared" si="4"/>
        <v>107.63358778625954</v>
      </c>
    </row>
    <row r="121" spans="1:4" ht="28.5" customHeight="1">
      <c r="A121" s="30" t="s">
        <v>96</v>
      </c>
      <c r="B121" s="27">
        <v>30.9</v>
      </c>
      <c r="C121" s="55">
        <v>30.9</v>
      </c>
      <c r="D121" s="7">
        <f t="shared" si="4"/>
        <v>100</v>
      </c>
    </row>
    <row r="122" spans="1:4" ht="30" customHeight="1">
      <c r="A122" s="6" t="s">
        <v>40</v>
      </c>
      <c r="B122" s="27">
        <v>4408.2</v>
      </c>
      <c r="C122" s="55">
        <v>4430</v>
      </c>
      <c r="D122" s="7">
        <f t="shared" si="4"/>
        <v>100.4945329159294</v>
      </c>
    </row>
    <row r="123" spans="1:4" ht="21" customHeight="1">
      <c r="A123" s="6" t="s">
        <v>41</v>
      </c>
      <c r="B123" s="31">
        <v>20</v>
      </c>
      <c r="C123" s="55">
        <v>24</v>
      </c>
      <c r="D123" s="7">
        <f t="shared" si="4"/>
        <v>120</v>
      </c>
    </row>
    <row r="124" spans="1:4" ht="31.5">
      <c r="A124" s="10" t="s">
        <v>42</v>
      </c>
      <c r="B124" s="27">
        <v>25</v>
      </c>
      <c r="C124" s="55">
        <v>26</v>
      </c>
      <c r="D124" s="7">
        <f t="shared" si="4"/>
        <v>104</v>
      </c>
    </row>
    <row r="125" spans="1:4" ht="28.5" customHeight="1" hidden="1">
      <c r="A125" s="12" t="s">
        <v>43</v>
      </c>
      <c r="B125" s="27"/>
      <c r="C125" s="55">
        <v>0</v>
      </c>
      <c r="D125" s="7" t="e">
        <f t="shared" si="4"/>
        <v>#DIV/0!</v>
      </c>
    </row>
    <row r="126" spans="1:4" ht="28.5" customHeight="1">
      <c r="A126" s="12" t="s">
        <v>44</v>
      </c>
      <c r="B126" s="27">
        <v>5</v>
      </c>
      <c r="C126" s="55">
        <v>5</v>
      </c>
      <c r="D126" s="7">
        <f t="shared" si="4"/>
        <v>100</v>
      </c>
    </row>
    <row r="127" spans="1:4" ht="27.75" customHeight="1">
      <c r="A127" s="12" t="s">
        <v>45</v>
      </c>
      <c r="B127" s="27">
        <v>20</v>
      </c>
      <c r="C127" s="55">
        <v>21</v>
      </c>
      <c r="D127" s="7">
        <f t="shared" si="4"/>
        <v>105</v>
      </c>
    </row>
    <row r="128" spans="1:4" ht="15.75">
      <c r="A128" s="30" t="s">
        <v>97</v>
      </c>
      <c r="B128" s="27">
        <v>160</v>
      </c>
      <c r="C128" s="55">
        <v>155</v>
      </c>
      <c r="D128" s="7">
        <f t="shared" si="4"/>
        <v>96.875</v>
      </c>
    </row>
    <row r="129" spans="1:4" ht="15.75">
      <c r="A129" s="35" t="s">
        <v>98</v>
      </c>
      <c r="B129" s="8"/>
      <c r="C129" s="8"/>
      <c r="D129" s="7"/>
    </row>
    <row r="130" spans="1:4" ht="30">
      <c r="A130" s="28" t="s">
        <v>99</v>
      </c>
      <c r="B130" s="27">
        <v>56.6</v>
      </c>
      <c r="C130" s="55">
        <v>53.6</v>
      </c>
      <c r="D130" s="7">
        <f t="shared" si="4"/>
        <v>94.69964664310953</v>
      </c>
    </row>
    <row r="131" spans="1:4" ht="60">
      <c r="A131" s="28" t="s">
        <v>100</v>
      </c>
      <c r="B131" s="27">
        <v>39.8</v>
      </c>
      <c r="C131" s="55">
        <v>50.9</v>
      </c>
      <c r="D131" s="7">
        <f t="shared" si="4"/>
        <v>127.88944723618091</v>
      </c>
    </row>
    <row r="132" spans="1:4" ht="15.75">
      <c r="A132" s="10" t="s">
        <v>46</v>
      </c>
      <c r="B132" s="72"/>
      <c r="C132" s="72"/>
      <c r="D132" s="72"/>
    </row>
    <row r="133" spans="1:4" ht="15.75">
      <c r="A133" s="6" t="s">
        <v>47</v>
      </c>
      <c r="B133" s="27">
        <v>14</v>
      </c>
      <c r="C133" s="27">
        <v>14</v>
      </c>
      <c r="D133" s="7">
        <f>C133/B133*100</f>
        <v>100</v>
      </c>
    </row>
    <row r="134" spans="1:4" ht="15.75">
      <c r="A134" s="6" t="s">
        <v>48</v>
      </c>
      <c r="B134" s="27">
        <v>14.9</v>
      </c>
      <c r="C134" s="27">
        <v>14.9</v>
      </c>
      <c r="D134" s="7">
        <f aca="true" t="shared" si="5" ref="D134:D142">C134/B134*100</f>
        <v>100</v>
      </c>
    </row>
    <row r="135" spans="1:4" ht="15.75" hidden="1">
      <c r="A135" s="6" t="s">
        <v>49</v>
      </c>
      <c r="B135" s="27">
        <v>0</v>
      </c>
      <c r="C135" s="27">
        <v>0</v>
      </c>
      <c r="D135" s="7" t="e">
        <f t="shared" si="5"/>
        <v>#DIV/0!</v>
      </c>
    </row>
    <row r="136" spans="1:4" ht="17.25" customHeight="1">
      <c r="A136" s="6" t="s">
        <v>50</v>
      </c>
      <c r="B136" s="27">
        <v>24</v>
      </c>
      <c r="C136" s="27">
        <v>24</v>
      </c>
      <c r="D136" s="7">
        <f t="shared" si="5"/>
        <v>100</v>
      </c>
    </row>
    <row r="137" spans="1:4" ht="15.75">
      <c r="A137" s="12" t="s">
        <v>51</v>
      </c>
      <c r="B137" s="27">
        <v>24</v>
      </c>
      <c r="C137" s="27">
        <v>24</v>
      </c>
      <c r="D137" s="7">
        <f t="shared" si="5"/>
        <v>100</v>
      </c>
    </row>
    <row r="138" spans="1:4" ht="31.5">
      <c r="A138" s="11" t="s">
        <v>52</v>
      </c>
      <c r="B138" s="27">
        <v>82</v>
      </c>
      <c r="C138" s="27">
        <v>82</v>
      </c>
      <c r="D138" s="7">
        <f t="shared" si="5"/>
        <v>100</v>
      </c>
    </row>
    <row r="139" spans="1:4" ht="32.25" customHeight="1">
      <c r="A139" s="11" t="s">
        <v>53</v>
      </c>
      <c r="B139" s="27">
        <v>258</v>
      </c>
      <c r="C139" s="55">
        <v>258</v>
      </c>
      <c r="D139" s="7">
        <f t="shared" si="5"/>
        <v>100</v>
      </c>
    </row>
    <row r="140" spans="1:4" ht="30.75" customHeight="1">
      <c r="A140" s="11" t="s">
        <v>54</v>
      </c>
      <c r="B140" s="57">
        <v>39</v>
      </c>
      <c r="C140" s="58">
        <v>39</v>
      </c>
      <c r="D140" s="54">
        <f t="shared" si="5"/>
        <v>100</v>
      </c>
    </row>
    <row r="141" spans="1:4" ht="15.75" customHeight="1">
      <c r="A141" s="35" t="s">
        <v>131</v>
      </c>
      <c r="B141" s="65"/>
      <c r="C141" s="66"/>
      <c r="D141" s="67"/>
    </row>
    <row r="142" spans="1:4" ht="30">
      <c r="A142" s="28" t="s">
        <v>132</v>
      </c>
      <c r="B142" s="8">
        <v>2.8</v>
      </c>
      <c r="C142" s="38">
        <v>9.8</v>
      </c>
      <c r="D142" s="7">
        <f t="shared" si="5"/>
        <v>350.00000000000006</v>
      </c>
    </row>
    <row r="143" spans="1:4" ht="15.75">
      <c r="A143" s="16"/>
      <c r="B143" s="17"/>
      <c r="C143" s="17"/>
      <c r="D143" s="18"/>
    </row>
    <row r="144" spans="1:4" ht="14.25" customHeight="1">
      <c r="A144" s="5"/>
      <c r="B144" s="5"/>
      <c r="C144" s="5"/>
      <c r="D144" s="5"/>
    </row>
    <row r="145" spans="1:4" ht="18.75">
      <c r="A145" s="5" t="s">
        <v>69</v>
      </c>
      <c r="B145" s="5"/>
      <c r="C145" s="5"/>
      <c r="D145" s="5"/>
    </row>
    <row r="146" spans="1:4" ht="18.75">
      <c r="A146" s="5" t="s">
        <v>68</v>
      </c>
      <c r="B146" s="5"/>
      <c r="C146" s="5"/>
      <c r="D146" s="5" t="s">
        <v>55</v>
      </c>
    </row>
  </sheetData>
  <sheetProtection selectLockedCells="1" selectUnlockedCells="1"/>
  <mergeCells count="22">
    <mergeCell ref="B104:D104"/>
    <mergeCell ref="A7:D7"/>
    <mergeCell ref="A9:D9"/>
    <mergeCell ref="A11:A12"/>
    <mergeCell ref="D11:D12"/>
    <mergeCell ref="B11:B12"/>
    <mergeCell ref="C11:C12"/>
    <mergeCell ref="B93:D93"/>
    <mergeCell ref="B87:D87"/>
    <mergeCell ref="B2:D2"/>
    <mergeCell ref="B3:D3"/>
    <mergeCell ref="B4:D4"/>
    <mergeCell ref="B141:D141"/>
    <mergeCell ref="B30:D30"/>
    <mergeCell ref="B26:D26"/>
    <mergeCell ref="B112:D112"/>
    <mergeCell ref="B132:D132"/>
    <mergeCell ref="B28:D28"/>
    <mergeCell ref="B35:D35"/>
    <mergeCell ref="B72:D72"/>
    <mergeCell ref="B99:D99"/>
    <mergeCell ref="B91:D91"/>
  </mergeCells>
  <printOptions horizontalCentered="1"/>
  <pageMargins left="0.2701388888888889" right="0" top="0.31" bottom="0.7875" header="0.17" footer="0.5118055555555555"/>
  <pageSetup horizontalDpi="300" verticalDpi="300" orientation="portrait" paperSize="9" scale="85" r:id="rId1"/>
  <rowBreaks count="2" manualBreakCount="2">
    <brk id="47" max="3" man="1"/>
    <brk id="1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2014-12-17T11:52:40Z</cp:lastPrinted>
  <dcterms:created xsi:type="dcterms:W3CDTF">2010-11-03T05:35:14Z</dcterms:created>
  <dcterms:modified xsi:type="dcterms:W3CDTF">2014-12-17T11:53:29Z</dcterms:modified>
  <cp:category/>
  <cp:version/>
  <cp:contentType/>
  <cp:contentStatus/>
</cp:coreProperties>
</file>